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0E79B300-5CB9-4915-BC73-ECB12D15E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" i="1" l="1"/>
  <c r="F55" i="1" s="1"/>
  <c r="C52" i="1" l="1"/>
  <c r="C45" i="1"/>
  <c r="C42" i="1"/>
  <c r="C38" i="1"/>
  <c r="C21" i="1"/>
  <c r="C39" i="1" s="1"/>
  <c r="C53" i="1" s="1"/>
</calcChain>
</file>

<file path=xl/sharedStrings.xml><?xml version="1.0" encoding="utf-8"?>
<sst xmlns="http://schemas.openxmlformats.org/spreadsheetml/2006/main" count="117" uniqueCount="60">
  <si>
    <t>STATE LEVEL BANKERS' COMMITTEE BIHAR, PATNA</t>
  </si>
  <si>
    <t>(Rs. In Crore )</t>
  </si>
  <si>
    <t>SL. NO</t>
  </si>
  <si>
    <t xml:space="preserve">BANK NAME </t>
  </si>
  <si>
    <t>NO. OF BRANCHES</t>
  </si>
  <si>
    <t>DEPOSITS</t>
  </si>
  <si>
    <t>ADVANCES (INCL O/S BIHAR)</t>
  </si>
  <si>
    <t>C:D RATIO (%)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</si>
  <si>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</si>
  <si>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</si>
  <si>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</si>
  <si>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</si>
  <si>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</si>
  <si>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</si>
  <si>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</si>
  <si>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</si>
  <si>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</si>
  <si>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</si>
  <si>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</si>
  <si>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</si>
  <si>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</si>
  <si>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</si>
  <si>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</si>
  <si>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</si>
  <si>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</si>
  <si>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</si>
  <si>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</si>
  <si>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</si>
  <si>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</si>
  <si>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</si>
  <si>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</si>
  <si>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</si>
  <si>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</si>
  <si>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</si>
  <si>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</si>
  <si>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</si>
  <si>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</si>
  <si>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</si>
  <si>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</si>
  <si>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</si>
  <si>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</si>
  <si>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</si>
  <si>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</si>
  <si>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</si>
  <si>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</si>
  <si>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</si>
  <si>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</si>
  <si>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</si>
  <si>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</si>
  <si>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</si>
  <si>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</si>
  <si>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</si>
  <si>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</si>
  <si>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</si>
  <si>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 xml:space="preserve"> TOTAL</t>
  </si>
  <si>
    <t>RIDF</t>
  </si>
  <si>
    <t>TOTAL (ADVANCE+RIDF)</t>
  </si>
  <si>
    <t xml:space="preserve">TOTAL CO-OPERATIVE BANKS  </t>
  </si>
  <si>
    <t>(CONVENOR- STATE BANK OF INDIA)</t>
  </si>
  <si>
    <t>BANK WISE DEPOSITS, ADVANCES &amp; C:D RATIO FY 2025-26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</si>
</sst>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28" zoomScaleNormal="100" workbookViewId="0">
      <selection activeCell="F54" sqref="F54"/>
    </sheetView>
  </sheetViews>
  <sheetFormatPr defaultRowHeight="15" x14ac:dyDescent="0.25"/>
  <cols>
    <col min="1" max="1" width="7.42578125" style="1" bestFit="1" customWidth="1"/>
    <col min="2" max="2" width="32.85546875" style="2" bestFit="1" customWidth="1"/>
    <col min="3" max="3" width="14.7109375" style="1" customWidth="1"/>
    <col min="4" max="4" width="12.5703125" style="7" customWidth="1"/>
    <col min="5" max="5" width="18.140625" style="7" customWidth="1"/>
    <col min="6" max="6" width="12.85546875" style="7" customWidth="1"/>
  </cols>
  <sheetData>
    <row r="1" spans="1:6" ht="15.75" x14ac:dyDescent="0.25">
      <c r="A1" s="21" t="s">
        <v>0</v>
      </c>
      <c r="B1" s="21"/>
      <c r="C1" s="21"/>
      <c r="D1" s="21"/>
      <c r="E1" s="21"/>
      <c r="F1" s="21"/>
    </row>
    <row r="2" spans="1:6" ht="15.75" x14ac:dyDescent="0.25">
      <c r="A2" s="22" t="s">
        <v>58</v>
      </c>
      <c r="B2" s="22"/>
      <c r="C2" s="22"/>
      <c r="D2" s="22"/>
      <c r="E2" s="22"/>
      <c r="F2" s="22"/>
    </row>
    <row r="3" spans="1:6" ht="15.75" x14ac:dyDescent="0.25">
      <c r="A3" s="22" t="s">
        <v>59</v>
      </c>
      <c r="B3" s="22"/>
      <c r="C3" s="22"/>
      <c r="D3" s="22"/>
      <c r="E3" s="22"/>
      <c r="F3" s="22"/>
    </row>
    <row r="4" spans="1:6" ht="15.75" x14ac:dyDescent="0.25">
      <c r="A4" s="23" t="s">
        <v>1</v>
      </c>
      <c r="B4" s="23"/>
      <c r="C4" s="23"/>
      <c r="D4" s="23"/>
      <c r="E4" s="23"/>
      <c r="F4" s="23"/>
    </row>
    <row r="5" spans="1:6" x14ac:dyDescent="0.25">
      <c r="A5" s="24" t="s">
        <v>2</v>
      </c>
      <c r="B5" s="24" t="s">
        <v>3</v>
      </c>
      <c r="C5" s="25" t="s">
        <v>4</v>
      </c>
      <c r="D5" s="26" t="s">
        <v>5</v>
      </c>
      <c r="E5" s="26" t="s">
        <v>6</v>
      </c>
      <c r="F5" s="26" t="s">
        <v>7</v>
      </c>
    </row>
    <row r="6" spans="1:6" ht="27.75" customHeight="1" x14ac:dyDescent="0.25">
      <c r="A6" s="24"/>
      <c r="B6" s="24"/>
      <c r="C6" s="25"/>
      <c r="D6" s="26"/>
      <c r="E6" s="26"/>
      <c r="F6" s="26"/>
    </row>
    <row r="7" spans="1:6" s="3" customFormat="1" ht="15.75" x14ac:dyDescent="0.25">
      <c r="A7" s="4"/>
      <c r="B7" s="5" t="s">
        <v>8</v>
      </c>
      <c r="C7" s="4"/>
      <c r="D7" s="8" t="s">
        <v>16</v>
      </c>
      <c r="E7" s="8"/>
      <c r="F7" s="6"/>
    </row>
    <row r="8" spans="1:6" ht="15.75" x14ac:dyDescent="0.25">
      <c r="A8" s="9">
        <v>1</v>
      </c>
      <c r="B8" s="10" t="s">
        <v>9</v>
      </c>
      <c r="C8" s="9">
        <v>1058</v>
      </c>
      <c r="D8" s="11">
        <v>192737.13</v>
      </c>
      <c r="E8" s="11">
        <v>82547.100000000006</v>
      </c>
      <c r="F8" s="12">
        <v>42.828851918672861</v>
      </c>
    </row>
    <row r="9" spans="1:6" ht="15.75" x14ac:dyDescent="0.25">
      <c r="A9" s="9">
        <v>2</v>
      </c>
      <c r="B9" s="10" t="s">
        <v>10</v>
      </c>
      <c r="C9" s="9">
        <v>324</v>
      </c>
      <c r="D9" s="11">
        <v>28703.14</v>
      </c>
      <c r="E9" s="11">
        <v>15390.88</v>
      </c>
      <c r="F9" s="12">
        <v>53.620893045151149</v>
      </c>
    </row>
    <row r="10" spans="1:6" ht="15.75" x14ac:dyDescent="0.25">
      <c r="A10" s="9">
        <v>3</v>
      </c>
      <c r="B10" s="10" t="s">
        <v>11</v>
      </c>
      <c r="C10" s="9">
        <v>346</v>
      </c>
      <c r="D10" s="11">
        <v>31310.04</v>
      </c>
      <c r="E10" s="11">
        <v>18099.96</v>
      </c>
      <c r="F10" s="12">
        <v>57.808805098939509</v>
      </c>
    </row>
    <row r="11" spans="1:6" ht="15.75" x14ac:dyDescent="0.25">
      <c r="A11" s="9">
        <v>4</v>
      </c>
      <c r="B11" s="10" t="s">
        <v>12</v>
      </c>
      <c r="C11" s="9">
        <v>435</v>
      </c>
      <c r="D11" s="11">
        <v>30392.78</v>
      </c>
      <c r="E11" s="11">
        <v>14193.07</v>
      </c>
      <c r="F11" s="12">
        <v>46.698821233200782</v>
      </c>
    </row>
    <row r="12" spans="1:6" ht="15.75" x14ac:dyDescent="0.25">
      <c r="A12" s="9">
        <v>5</v>
      </c>
      <c r="B12" s="10" t="s">
        <v>13</v>
      </c>
      <c r="C12" s="9">
        <v>707</v>
      </c>
      <c r="D12" s="11">
        <v>68588.97</v>
      </c>
      <c r="E12" s="11">
        <v>31912.26</v>
      </c>
      <c r="F12" s="12">
        <v>46.526810360324696</v>
      </c>
    </row>
    <row r="13" spans="1:6" ht="15.75" x14ac:dyDescent="0.25">
      <c r="A13" s="9">
        <v>6</v>
      </c>
      <c r="B13" s="10" t="s">
        <v>14</v>
      </c>
      <c r="C13" s="9">
        <v>234</v>
      </c>
      <c r="D13" s="11">
        <v>17047.669999999998</v>
      </c>
      <c r="E13" s="11">
        <v>7940.57</v>
      </c>
      <c r="F13" s="12">
        <v>46.578623354393891</v>
      </c>
    </row>
    <row r="14" spans="1:6" ht="15.75" x14ac:dyDescent="0.25">
      <c r="A14" s="9">
        <v>7</v>
      </c>
      <c r="B14" s="10" t="s">
        <v>15</v>
      </c>
      <c r="C14" s="9">
        <v>243</v>
      </c>
      <c r="D14" s="11">
        <v>14429.96</v>
      </c>
      <c r="E14" s="11">
        <v>6848.91</v>
      </c>
      <c r="F14" s="12">
        <v>47.463125330908753</v>
      </c>
    </row>
    <row r="15" spans="1:6" ht="15.75" x14ac:dyDescent="0.25">
      <c r="A15" s="9" t="s">
        <v>16</v>
      </c>
      <c r="B15" s="10" t="s">
        <v>17</v>
      </c>
      <c r="C15" s="9"/>
      <c r="D15" s="11" t="s">
        <v>16</v>
      </c>
      <c r="E15" s="11"/>
      <c r="F15" s="12"/>
    </row>
    <row r="16" spans="1:6" ht="15.75" x14ac:dyDescent="0.25">
      <c r="A16" s="9">
        <v>8</v>
      </c>
      <c r="B16" s="10" t="s">
        <v>18</v>
      </c>
      <c r="C16" s="9">
        <v>357</v>
      </c>
      <c r="D16" s="11">
        <v>32656.47</v>
      </c>
      <c r="E16" s="11">
        <v>14365.28</v>
      </c>
      <c r="F16" s="12">
        <v>43.989077815207828</v>
      </c>
    </row>
    <row r="17" spans="1:6" ht="15.75" x14ac:dyDescent="0.25">
      <c r="A17" s="9">
        <v>9</v>
      </c>
      <c r="B17" s="10" t="s">
        <v>19</v>
      </c>
      <c r="C17" s="9">
        <v>68</v>
      </c>
      <c r="D17" s="11">
        <v>1482.98</v>
      </c>
      <c r="E17" s="11">
        <v>2190.4499999999998</v>
      </c>
      <c r="F17" s="12">
        <v>147.70597041092932</v>
      </c>
    </row>
    <row r="18" spans="1:6" ht="15.75" x14ac:dyDescent="0.25">
      <c r="A18" s="9">
        <v>10</v>
      </c>
      <c r="B18" s="10" t="s">
        <v>20</v>
      </c>
      <c r="C18" s="9">
        <v>304</v>
      </c>
      <c r="D18" s="11">
        <v>25787.17</v>
      </c>
      <c r="E18" s="11">
        <v>12558.73</v>
      </c>
      <c r="F18" s="12">
        <v>48.701466659583041</v>
      </c>
    </row>
    <row r="19" spans="1:6" ht="15.75" x14ac:dyDescent="0.25">
      <c r="A19" s="9">
        <v>11</v>
      </c>
      <c r="B19" s="10" t="s">
        <v>21</v>
      </c>
      <c r="C19" s="9">
        <v>76</v>
      </c>
      <c r="D19" s="11">
        <v>5114.25</v>
      </c>
      <c r="E19" s="11">
        <v>2169.5700000000002</v>
      </c>
      <c r="F19" s="12">
        <v>42.422056019944279</v>
      </c>
    </row>
    <row r="20" spans="1:6" ht="15.75" x14ac:dyDescent="0.25">
      <c r="A20" s="9">
        <v>12</v>
      </c>
      <c r="B20" s="10" t="s">
        <v>22</v>
      </c>
      <c r="C20" s="9">
        <v>23</v>
      </c>
      <c r="D20" s="11">
        <v>766.9</v>
      </c>
      <c r="E20" s="11">
        <v>477.05</v>
      </c>
      <c r="F20" s="12">
        <v>62.204981092710923</v>
      </c>
    </row>
    <row r="21" spans="1:6" ht="15.75" x14ac:dyDescent="0.25">
      <c r="A21" s="9" t="s">
        <v>16</v>
      </c>
      <c r="B21" s="10" t="s">
        <v>23</v>
      </c>
      <c r="C21" s="9">
        <f>SUM(C8:C20)</f>
        <v>4175</v>
      </c>
      <c r="D21" s="11">
        <v>449017.43</v>
      </c>
      <c r="E21" s="11">
        <v>208693.85</v>
      </c>
      <c r="F21" s="12">
        <v>46.477895078594166</v>
      </c>
    </row>
    <row r="22" spans="1:6" ht="15.75" x14ac:dyDescent="0.25">
      <c r="A22" s="9"/>
      <c r="B22" s="10" t="s">
        <v>24</v>
      </c>
      <c r="C22" s="9"/>
      <c r="D22" s="11" t="s">
        <v>16</v>
      </c>
      <c r="E22" s="11"/>
      <c r="F22" s="12"/>
    </row>
    <row r="23" spans="1:6" ht="15.75" x14ac:dyDescent="0.25">
      <c r="A23" s="9">
        <v>13</v>
      </c>
      <c r="B23" s="10" t="s">
        <v>25</v>
      </c>
      <c r="C23" s="9">
        <v>163</v>
      </c>
      <c r="D23" s="11">
        <v>17030.68</v>
      </c>
      <c r="E23" s="11">
        <v>13089.47</v>
      </c>
      <c r="F23" s="12">
        <v>76.858175950696022</v>
      </c>
    </row>
    <row r="24" spans="1:6" ht="15.75" x14ac:dyDescent="0.25">
      <c r="A24" s="9">
        <v>14</v>
      </c>
      <c r="B24" s="10" t="s">
        <v>26</v>
      </c>
      <c r="C24" s="9">
        <v>683</v>
      </c>
      <c r="D24" s="11">
        <v>6002.77</v>
      </c>
      <c r="E24" s="11">
        <v>8669.9599999999991</v>
      </c>
      <c r="F24" s="12">
        <v>144.43265359159184</v>
      </c>
    </row>
    <row r="25" spans="1:6" ht="15.75" x14ac:dyDescent="0.25">
      <c r="A25" s="9">
        <v>15</v>
      </c>
      <c r="B25" s="10" t="s">
        <v>27</v>
      </c>
      <c r="C25" s="9">
        <v>11</v>
      </c>
      <c r="D25" s="11">
        <v>957.93</v>
      </c>
      <c r="E25" s="11">
        <v>562.74</v>
      </c>
      <c r="F25" s="12">
        <v>58.74541981146848</v>
      </c>
    </row>
    <row r="26" spans="1:6" ht="15.75" x14ac:dyDescent="0.25">
      <c r="A26" s="9">
        <v>16</v>
      </c>
      <c r="B26" s="10" t="s">
        <v>28</v>
      </c>
      <c r="C26" s="9">
        <v>204</v>
      </c>
      <c r="D26" s="11">
        <v>28439.69</v>
      </c>
      <c r="E26" s="11">
        <v>27674.21</v>
      </c>
      <c r="F26" s="12">
        <v>97.30840947985017</v>
      </c>
    </row>
    <row r="27" spans="1:6" ht="15.75" x14ac:dyDescent="0.25">
      <c r="A27" s="9">
        <v>17</v>
      </c>
      <c r="B27" s="10" t="s">
        <v>29</v>
      </c>
      <c r="C27" s="9">
        <v>174</v>
      </c>
      <c r="D27" s="11">
        <v>19144.18</v>
      </c>
      <c r="E27" s="11">
        <v>17399.75</v>
      </c>
      <c r="F27" s="12">
        <v>90.887935654595807</v>
      </c>
    </row>
    <row r="28" spans="1:6" ht="15.75" x14ac:dyDescent="0.25">
      <c r="A28" s="9">
        <v>18</v>
      </c>
      <c r="B28" s="10" t="s">
        <v>30</v>
      </c>
      <c r="C28" s="9">
        <v>79</v>
      </c>
      <c r="D28" s="11">
        <v>7502.82</v>
      </c>
      <c r="E28" s="11">
        <v>3142.0099999999998</v>
      </c>
      <c r="F28" s="12">
        <v>41.877720643704627</v>
      </c>
    </row>
    <row r="29" spans="1:6" ht="15.75" x14ac:dyDescent="0.25">
      <c r="A29" s="9">
        <v>19</v>
      </c>
      <c r="B29" s="10" t="s">
        <v>31</v>
      </c>
      <c r="C29" s="9">
        <v>58</v>
      </c>
      <c r="D29" s="11">
        <v>5011.42</v>
      </c>
      <c r="E29" s="11">
        <v>8385.0499999999993</v>
      </c>
      <c r="F29" s="12">
        <v>167.3188437608502</v>
      </c>
    </row>
    <row r="30" spans="1:6" ht="15.75" x14ac:dyDescent="0.25">
      <c r="A30" s="9">
        <v>20</v>
      </c>
      <c r="B30" s="10" t="s">
        <v>32</v>
      </c>
      <c r="C30" s="9">
        <v>1</v>
      </c>
      <c r="D30" s="11">
        <v>176.64</v>
      </c>
      <c r="E30" s="11">
        <v>100.15</v>
      </c>
      <c r="F30" s="12">
        <v>56.697237318840585</v>
      </c>
    </row>
    <row r="31" spans="1:6" ht="15.75" x14ac:dyDescent="0.25">
      <c r="A31" s="9">
        <v>21</v>
      </c>
      <c r="B31" s="10" t="s">
        <v>33</v>
      </c>
      <c r="C31" s="9">
        <v>1</v>
      </c>
      <c r="D31" s="11">
        <v>37.770000000000003</v>
      </c>
      <c r="E31" s="11">
        <v>21.02</v>
      </c>
      <c r="F31" s="12">
        <v>55.652634365898855</v>
      </c>
    </row>
    <row r="32" spans="1:6" ht="15.75" x14ac:dyDescent="0.25">
      <c r="A32" s="9">
        <v>22</v>
      </c>
      <c r="B32" s="10" t="s">
        <v>34</v>
      </c>
      <c r="C32" s="9">
        <v>31</v>
      </c>
      <c r="D32" s="11">
        <v>2200.7600000000002</v>
      </c>
      <c r="E32" s="11">
        <v>2257.4899999999998</v>
      </c>
      <c r="F32" s="12">
        <v>102.57774586960866</v>
      </c>
    </row>
    <row r="33" spans="1:6" ht="15.75" x14ac:dyDescent="0.25">
      <c r="A33" s="9">
        <v>23</v>
      </c>
      <c r="B33" s="10" t="s">
        <v>35</v>
      </c>
      <c r="C33" s="9">
        <v>1</v>
      </c>
      <c r="D33" s="11">
        <v>292.68</v>
      </c>
      <c r="E33" s="11">
        <v>7.47</v>
      </c>
      <c r="F33" s="12">
        <v>2.5522755227552274</v>
      </c>
    </row>
    <row r="34" spans="1:6" ht="15.75" x14ac:dyDescent="0.25">
      <c r="A34" s="9">
        <v>24</v>
      </c>
      <c r="B34" s="10" t="s">
        <v>36</v>
      </c>
      <c r="C34" s="9">
        <v>8</v>
      </c>
      <c r="D34" s="11">
        <v>652.29</v>
      </c>
      <c r="E34" s="11">
        <v>813.45</v>
      </c>
      <c r="F34" s="12">
        <v>124.70680218921034</v>
      </c>
    </row>
    <row r="35" spans="1:6" ht="15.75" x14ac:dyDescent="0.25">
      <c r="A35" s="9">
        <v>25</v>
      </c>
      <c r="B35" s="10" t="s">
        <v>37</v>
      </c>
      <c r="C35" s="9">
        <v>1</v>
      </c>
      <c r="D35" s="11">
        <v>20.67</v>
      </c>
      <c r="E35" s="11">
        <v>17.36</v>
      </c>
      <c r="F35" s="12">
        <v>83.986453797774544</v>
      </c>
    </row>
    <row r="36" spans="1:6" ht="15.75" x14ac:dyDescent="0.25">
      <c r="A36" s="9">
        <v>26</v>
      </c>
      <c r="B36" s="10" t="s">
        <v>38</v>
      </c>
      <c r="C36" s="9">
        <v>14</v>
      </c>
      <c r="D36" s="11">
        <v>1611.11</v>
      </c>
      <c r="E36" s="11">
        <v>1562.55</v>
      </c>
      <c r="F36" s="12">
        <v>96.985928955813065</v>
      </c>
    </row>
    <row r="37" spans="1:6" ht="15.75" x14ac:dyDescent="0.25">
      <c r="A37" s="9">
        <v>27</v>
      </c>
      <c r="B37" s="10" t="s">
        <v>39</v>
      </c>
      <c r="C37" s="9">
        <v>6</v>
      </c>
      <c r="D37" s="11">
        <v>234.85</v>
      </c>
      <c r="E37" s="11">
        <v>2443.96</v>
      </c>
      <c r="F37" s="12">
        <v>1040.6472216308282</v>
      </c>
    </row>
    <row r="38" spans="1:6" ht="15.75" x14ac:dyDescent="0.25">
      <c r="A38" s="9" t="s">
        <v>16</v>
      </c>
      <c r="B38" s="10" t="s">
        <v>40</v>
      </c>
      <c r="C38" s="9">
        <f>SUM(C22:C37)</f>
        <v>1435</v>
      </c>
      <c r="D38" s="11">
        <v>89316.26</v>
      </c>
      <c r="E38" s="11">
        <v>86146.64</v>
      </c>
      <c r="F38" s="12">
        <v>96.451239673492822</v>
      </c>
    </row>
    <row r="39" spans="1:6" ht="15.75" x14ac:dyDescent="0.25">
      <c r="A39" s="9" t="s">
        <v>16</v>
      </c>
      <c r="B39" s="10" t="s">
        <v>41</v>
      </c>
      <c r="C39" s="9">
        <f>SUM(C21,C38)</f>
        <v>5610</v>
      </c>
      <c r="D39" s="11">
        <v>538333.68999999994</v>
      </c>
      <c r="E39" s="11">
        <v>294840.49</v>
      </c>
      <c r="F39" s="12">
        <v>54.769094982704878</v>
      </c>
    </row>
    <row r="40" spans="1:6" ht="15.75" x14ac:dyDescent="0.25">
      <c r="A40" s="9"/>
      <c r="B40" s="10" t="s">
        <v>42</v>
      </c>
      <c r="C40" s="9"/>
      <c r="D40" s="11" t="s">
        <v>16</v>
      </c>
      <c r="E40" s="11"/>
      <c r="F40" s="12"/>
    </row>
    <row r="41" spans="1:6" ht="15.75" x14ac:dyDescent="0.25">
      <c r="A41" s="9">
        <v>28</v>
      </c>
      <c r="B41" s="10" t="s">
        <v>43</v>
      </c>
      <c r="C41" s="9">
        <v>303</v>
      </c>
      <c r="D41" s="11">
        <v>6867.26</v>
      </c>
      <c r="E41" s="11">
        <v>7352.01</v>
      </c>
      <c r="F41" s="12">
        <v>107.05885607942616</v>
      </c>
    </row>
    <row r="42" spans="1:6" ht="15.75" x14ac:dyDescent="0.25">
      <c r="A42" s="9" t="s">
        <v>16</v>
      </c>
      <c r="B42" s="10" t="s">
        <v>57</v>
      </c>
      <c r="C42" s="9">
        <f>SUM(C40:C41)</f>
        <v>303</v>
      </c>
      <c r="D42" s="11">
        <v>6867.26</v>
      </c>
      <c r="E42" s="11">
        <v>7352.01</v>
      </c>
      <c r="F42" s="12">
        <v>107.05885607942616</v>
      </c>
    </row>
    <row r="43" spans="1:6" ht="15.75" x14ac:dyDescent="0.25">
      <c r="A43" s="9"/>
      <c r="B43" s="10" t="s">
        <v>44</v>
      </c>
      <c r="C43" s="9"/>
      <c r="D43" s="11" t="s">
        <v>16</v>
      </c>
      <c r="E43" s="11"/>
      <c r="F43" s="12"/>
    </row>
    <row r="44" spans="1:6" ht="15.75" x14ac:dyDescent="0.25">
      <c r="A44" s="9">
        <v>29</v>
      </c>
      <c r="B44" s="10" t="s">
        <v>45</v>
      </c>
      <c r="C44" s="9">
        <v>2101</v>
      </c>
      <c r="D44" s="11">
        <v>48616.23</v>
      </c>
      <c r="E44" s="11">
        <v>31119.47</v>
      </c>
      <c r="F44" s="12">
        <v>64.010454944778729</v>
      </c>
    </row>
    <row r="45" spans="1:6" ht="15.75" x14ac:dyDescent="0.25">
      <c r="A45" s="9" t="s">
        <v>16</v>
      </c>
      <c r="B45" s="10" t="s">
        <v>46</v>
      </c>
      <c r="C45" s="9">
        <f>SUM(C43:C44)</f>
        <v>2101</v>
      </c>
      <c r="D45" s="11">
        <v>48616.23</v>
      </c>
      <c r="E45" s="11">
        <v>31119.47</v>
      </c>
      <c r="F45" s="12">
        <v>64.010454944778729</v>
      </c>
    </row>
    <row r="46" spans="1:6" ht="15.75" x14ac:dyDescent="0.25">
      <c r="A46" s="9"/>
      <c r="B46" s="10" t="s">
        <v>47</v>
      </c>
      <c r="C46" s="9"/>
      <c r="D46" s="11" t="s">
        <v>16</v>
      </c>
      <c r="E46" s="11"/>
      <c r="F46" s="12"/>
    </row>
    <row r="47" spans="1:6" ht="15.75" x14ac:dyDescent="0.25">
      <c r="A47" s="9">
        <v>30</v>
      </c>
      <c r="B47" s="10" t="s">
        <v>48</v>
      </c>
      <c r="C47" s="9">
        <v>23</v>
      </c>
      <c r="D47" s="11">
        <v>533.72</v>
      </c>
      <c r="E47" s="11">
        <v>1011.86</v>
      </c>
      <c r="F47" s="12">
        <v>189.58629993254888</v>
      </c>
    </row>
    <row r="48" spans="1:6" ht="15.75" x14ac:dyDescent="0.25">
      <c r="A48" s="9">
        <v>31</v>
      </c>
      <c r="B48" s="10" t="s">
        <v>49</v>
      </c>
      <c r="C48" s="9">
        <v>61</v>
      </c>
      <c r="D48" s="11">
        <v>1007.99</v>
      </c>
      <c r="E48" s="11">
        <v>2278.34</v>
      </c>
      <c r="F48" s="12">
        <v>226.0280359924206</v>
      </c>
    </row>
    <row r="49" spans="1:6" ht="15.75" x14ac:dyDescent="0.25">
      <c r="A49" s="9">
        <v>32</v>
      </c>
      <c r="B49" s="10" t="s">
        <v>50</v>
      </c>
      <c r="C49" s="9">
        <v>281</v>
      </c>
      <c r="D49" s="11">
        <v>1050.67</v>
      </c>
      <c r="E49" s="11">
        <v>4256.58</v>
      </c>
      <c r="F49" s="12">
        <v>405.13005986656134</v>
      </c>
    </row>
    <row r="50" spans="1:6" ht="15.75" x14ac:dyDescent="0.25">
      <c r="A50" s="9">
        <v>33</v>
      </c>
      <c r="B50" s="10" t="s">
        <v>51</v>
      </c>
      <c r="C50" s="9">
        <v>15</v>
      </c>
      <c r="D50" s="11">
        <v>136</v>
      </c>
      <c r="E50" s="11">
        <v>355.17</v>
      </c>
      <c r="F50" s="12">
        <v>261.15441176470591</v>
      </c>
    </row>
    <row r="51" spans="1:6" ht="15.75" x14ac:dyDescent="0.25">
      <c r="A51" s="9">
        <v>34</v>
      </c>
      <c r="B51" s="10" t="s">
        <v>52</v>
      </c>
      <c r="C51" s="9">
        <v>26</v>
      </c>
      <c r="D51" s="11">
        <v>7.46</v>
      </c>
      <c r="E51" s="11">
        <v>637.26</v>
      </c>
      <c r="F51" s="12">
        <v>8542.3592493297583</v>
      </c>
    </row>
    <row r="52" spans="1:6" ht="15.75" x14ac:dyDescent="0.25">
      <c r="A52" s="9" t="s">
        <v>16</v>
      </c>
      <c r="B52" s="10" t="s">
        <v>53</v>
      </c>
      <c r="C52" s="9">
        <f>SUM(C46:C51)</f>
        <v>406</v>
      </c>
      <c r="D52" s="11">
        <v>2735.84</v>
      </c>
      <c r="E52" s="11">
        <v>8539.23</v>
      </c>
      <c r="F52" s="12">
        <v>312.1246125504415</v>
      </c>
    </row>
    <row r="53" spans="1:6" ht="15.75" x14ac:dyDescent="0.25">
      <c r="A53" s="19" t="s">
        <v>54</v>
      </c>
      <c r="B53" s="19"/>
      <c r="C53" s="9">
        <f>SUM(C39,C42,C45,C52)</f>
        <v>8420</v>
      </c>
      <c r="D53" s="11">
        <v>596553.02</v>
      </c>
      <c r="E53" s="11">
        <v>341851.19</v>
      </c>
      <c r="F53" s="12">
        <v>57.30441026013078</v>
      </c>
    </row>
    <row r="54" spans="1:6" ht="15.75" x14ac:dyDescent="0.25">
      <c r="A54" s="20" t="s">
        <v>55</v>
      </c>
      <c r="B54" s="20"/>
      <c r="C54" s="13"/>
      <c r="D54" s="14"/>
      <c r="E54" s="11">
        <v>9722.36</v>
      </c>
      <c r="F54" s="14"/>
    </row>
    <row r="55" spans="1:6" ht="15.75" x14ac:dyDescent="0.25">
      <c r="A55" s="20" t="s">
        <v>56</v>
      </c>
      <c r="B55" s="20"/>
      <c r="C55" s="9">
        <v>8420</v>
      </c>
      <c r="D55" s="11">
        <v>596553.02</v>
      </c>
      <c r="E55" s="11">
        <f>E53+E54</f>
        <v>351573.55</v>
      </c>
      <c r="F55" s="12">
        <f>E55/D55*100</f>
        <v>58.93416648867187</v>
      </c>
    </row>
  </sheetData>
  <mergeCells count="13">
    <mergeCell ref="A53:B53"/>
    <mergeCell ref="A54:B54"/>
    <mergeCell ref="A55:B55"/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028-AB86-4406-AB62-8B78E23F2D0A}">
  <dimension ref="A1:F41"/>
  <sheetViews>
    <sheetView topLeftCell="A27" zoomScaleNormal="100" workbookViewId="0">
      <selection activeCell="C47" sqref="C47"/>
    </sheetView>
  </sheetViews>
  <sheetFormatPr defaultRowHeight="15" x14ac:dyDescent="0.25"/>
  <cols>
    <col min="1" max="1" width="7.42578125" style="1" bestFit="1" customWidth="1"/>
    <col min="2" max="2" width="32.85546875" style="2" bestFit="1" customWidth="1"/>
    <col min="3" max="3" width="14.7109375" style="1" customWidth="1"/>
    <col min="4" max="4" width="12.5703125" style="17" customWidth="1"/>
    <col min="5" max="5" width="18.140625" style="17" customWidth="1"/>
    <col min="6" max="6" width="12.85546875" style="7" customWidth="1"/>
  </cols>
  <sheetData>
    <row r="1" spans="1:6" ht="15.75" x14ac:dyDescent="0.25">
      <c r="A1" s="27" t="s">
        <v>0</v>
      </c>
      <c r="B1" s="28"/>
      <c r="C1" s="28"/>
      <c r="D1" s="28"/>
      <c r="E1" s="28"/>
      <c r="F1" s="29"/>
    </row>
    <row r="2" spans="1:6" ht="15.75" x14ac:dyDescent="0.25">
      <c r="A2" s="30" t="s">
        <v>58</v>
      </c>
      <c r="B2" s="31"/>
      <c r="C2" s="31"/>
      <c r="D2" s="31"/>
      <c r="E2" s="31"/>
      <c r="F2" s="32"/>
    </row>
    <row r="3" spans="1:6" ht="15.75" x14ac:dyDescent="0.25">
      <c r="A3" s="30" t="s">
        <v>59</v>
      </c>
      <c r="B3" s="31"/>
      <c r="C3" s="31"/>
      <c r="D3" s="31"/>
      <c r="E3" s="31"/>
      <c r="F3" s="32"/>
    </row>
    <row r="4" spans="1:6" ht="15.75" x14ac:dyDescent="0.25">
      <c r="A4" s="33" t="s">
        <v>1</v>
      </c>
      <c r="B4" s="34"/>
      <c r="C4" s="34"/>
      <c r="D4" s="34"/>
      <c r="E4" s="34"/>
      <c r="F4" s="35"/>
    </row>
    <row r="5" spans="1:6" ht="15" customHeight="1" x14ac:dyDescent="0.25">
      <c r="A5" s="36" t="s">
        <v>2</v>
      </c>
      <c r="B5" s="36" t="s">
        <v>3</v>
      </c>
      <c r="C5" s="38" t="s">
        <v>4</v>
      </c>
      <c r="D5" s="40" t="s">
        <v>5</v>
      </c>
      <c r="E5" s="40" t="s">
        <v>6</v>
      </c>
      <c r="F5" s="42" t="s">
        <v>7</v>
      </c>
    </row>
    <row r="6" spans="1:6" ht="27.75" customHeight="1" x14ac:dyDescent="0.25">
      <c r="A6" s="37"/>
      <c r="B6" s="37"/>
      <c r="C6" s="39"/>
      <c r="D6" s="41"/>
      <c r="E6" s="41"/>
      <c r="F6" s="43"/>
    </row>
    <row r="7" spans="1:6" ht="15.75" x14ac:dyDescent="0.25">
      <c r="A7" s="9">
        <v>1</v>
      </c>
      <c r="B7" s="10" t="s">
        <v>35</v>
      </c>
      <c r="C7" s="9">
        <v>1</v>
      </c>
      <c r="D7" s="16">
        <v>292.68</v>
      </c>
      <c r="E7" s="16">
        <v>7.47</v>
      </c>
      <c r="F7" s="12">
        <v>2.5522755227552274</v>
      </c>
    </row>
    <row r="8" spans="1:6" ht="15.75" x14ac:dyDescent="0.25">
      <c r="A8" s="9">
        <v>2</v>
      </c>
      <c r="B8" s="10" t="s">
        <v>30</v>
      </c>
      <c r="C8" s="9">
        <v>79</v>
      </c>
      <c r="D8" s="16">
        <v>7502.82</v>
      </c>
      <c r="E8" s="16">
        <v>3142.0099999999998</v>
      </c>
      <c r="F8" s="12">
        <v>41.877720643704627</v>
      </c>
    </row>
    <row r="9" spans="1:6" ht="15.75" x14ac:dyDescent="0.25">
      <c r="A9" s="9">
        <v>3</v>
      </c>
      <c r="B9" s="10" t="s">
        <v>21</v>
      </c>
      <c r="C9" s="9">
        <v>76</v>
      </c>
      <c r="D9" s="16">
        <v>5114.25</v>
      </c>
      <c r="E9" s="16">
        <v>2169.5700000000002</v>
      </c>
      <c r="F9" s="12">
        <v>42.422056019944279</v>
      </c>
    </row>
    <row r="10" spans="1:6" ht="15.75" x14ac:dyDescent="0.25">
      <c r="A10" s="9">
        <v>4</v>
      </c>
      <c r="B10" s="10" t="s">
        <v>9</v>
      </c>
      <c r="C10" s="9">
        <v>1058</v>
      </c>
      <c r="D10" s="16">
        <v>192737.13</v>
      </c>
      <c r="E10" s="16">
        <v>82547.100000000006</v>
      </c>
      <c r="F10" s="12">
        <v>42.828851918672861</v>
      </c>
    </row>
    <row r="11" spans="1:6" ht="15.75" x14ac:dyDescent="0.25">
      <c r="A11" s="9">
        <v>5</v>
      </c>
      <c r="B11" s="10" t="s">
        <v>18</v>
      </c>
      <c r="C11" s="9">
        <v>357</v>
      </c>
      <c r="D11" s="16">
        <v>32656.47</v>
      </c>
      <c r="E11" s="16">
        <v>14365.28</v>
      </c>
      <c r="F11" s="12">
        <v>43.989077815207828</v>
      </c>
    </row>
    <row r="12" spans="1:6" ht="15.75" x14ac:dyDescent="0.25">
      <c r="A12" s="9">
        <v>6</v>
      </c>
      <c r="B12" s="10" t="s">
        <v>13</v>
      </c>
      <c r="C12" s="9">
        <v>707</v>
      </c>
      <c r="D12" s="16">
        <v>68588.97</v>
      </c>
      <c r="E12" s="16">
        <v>31912.26</v>
      </c>
      <c r="F12" s="12">
        <v>46.526810360324696</v>
      </c>
    </row>
    <row r="13" spans="1:6" ht="15.75" x14ac:dyDescent="0.25">
      <c r="A13" s="9">
        <v>7</v>
      </c>
      <c r="B13" s="10" t="s">
        <v>14</v>
      </c>
      <c r="C13" s="9">
        <v>234</v>
      </c>
      <c r="D13" s="16">
        <v>17047.669999999998</v>
      </c>
      <c r="E13" s="16">
        <v>7940.57</v>
      </c>
      <c r="F13" s="12">
        <v>46.578623354393891</v>
      </c>
    </row>
    <row r="14" spans="1:6" ht="15.75" x14ac:dyDescent="0.25">
      <c r="A14" s="9">
        <v>8</v>
      </c>
      <c r="B14" s="10" t="s">
        <v>12</v>
      </c>
      <c r="C14" s="9">
        <v>435</v>
      </c>
      <c r="D14" s="16">
        <v>30392.78</v>
      </c>
      <c r="E14" s="16">
        <v>14193.07</v>
      </c>
      <c r="F14" s="12">
        <v>46.698821233200782</v>
      </c>
    </row>
    <row r="15" spans="1:6" ht="15.75" x14ac:dyDescent="0.25">
      <c r="A15" s="9">
        <v>9</v>
      </c>
      <c r="B15" s="10" t="s">
        <v>15</v>
      </c>
      <c r="C15" s="9">
        <v>243</v>
      </c>
      <c r="D15" s="16">
        <v>14429.96</v>
      </c>
      <c r="E15" s="16">
        <v>6848.91</v>
      </c>
      <c r="F15" s="12">
        <v>47.463125330908753</v>
      </c>
    </row>
    <row r="16" spans="1:6" ht="15.75" x14ac:dyDescent="0.25">
      <c r="A16" s="9">
        <v>10</v>
      </c>
      <c r="B16" s="10" t="s">
        <v>20</v>
      </c>
      <c r="C16" s="9">
        <v>304</v>
      </c>
      <c r="D16" s="16">
        <v>25787.17</v>
      </c>
      <c r="E16" s="16">
        <v>12558.73</v>
      </c>
      <c r="F16" s="12">
        <v>48.701466659583041</v>
      </c>
    </row>
    <row r="17" spans="1:6" ht="15.75" x14ac:dyDescent="0.25">
      <c r="A17" s="9">
        <v>11</v>
      </c>
      <c r="B17" s="10" t="s">
        <v>10</v>
      </c>
      <c r="C17" s="9">
        <v>324</v>
      </c>
      <c r="D17" s="16">
        <v>28703.14</v>
      </c>
      <c r="E17" s="16">
        <v>15390.88</v>
      </c>
      <c r="F17" s="12">
        <v>53.620893045151149</v>
      </c>
    </row>
    <row r="18" spans="1:6" ht="15.75" x14ac:dyDescent="0.25">
      <c r="A18" s="9">
        <v>12</v>
      </c>
      <c r="B18" s="10" t="s">
        <v>33</v>
      </c>
      <c r="C18" s="9">
        <v>1</v>
      </c>
      <c r="D18" s="16">
        <v>37.770000000000003</v>
      </c>
      <c r="E18" s="16">
        <v>21.02</v>
      </c>
      <c r="F18" s="12">
        <v>55.652634365898855</v>
      </c>
    </row>
    <row r="19" spans="1:6" ht="15.75" x14ac:dyDescent="0.25">
      <c r="A19" s="9">
        <v>13</v>
      </c>
      <c r="B19" s="10" t="s">
        <v>32</v>
      </c>
      <c r="C19" s="9">
        <v>1</v>
      </c>
      <c r="D19" s="16">
        <v>176.64</v>
      </c>
      <c r="E19" s="16">
        <v>100.15</v>
      </c>
      <c r="F19" s="12">
        <v>56.697237318840585</v>
      </c>
    </row>
    <row r="20" spans="1:6" ht="15.75" x14ac:dyDescent="0.25">
      <c r="A20" s="9">
        <v>14</v>
      </c>
      <c r="B20" s="10" t="s">
        <v>11</v>
      </c>
      <c r="C20" s="9">
        <v>346</v>
      </c>
      <c r="D20" s="16">
        <v>31310.04</v>
      </c>
      <c r="E20" s="16">
        <v>18099.96</v>
      </c>
      <c r="F20" s="12">
        <v>57.808805098939509</v>
      </c>
    </row>
    <row r="21" spans="1:6" ht="15.75" x14ac:dyDescent="0.25">
      <c r="A21" s="9">
        <v>15</v>
      </c>
      <c r="B21" s="10" t="s">
        <v>27</v>
      </c>
      <c r="C21" s="9">
        <v>11</v>
      </c>
      <c r="D21" s="16">
        <v>957.93</v>
      </c>
      <c r="E21" s="16">
        <v>562.74</v>
      </c>
      <c r="F21" s="12">
        <v>58.74541981146848</v>
      </c>
    </row>
    <row r="22" spans="1:6" ht="15.75" x14ac:dyDescent="0.25">
      <c r="A22" s="9">
        <v>16</v>
      </c>
      <c r="B22" s="10" t="s">
        <v>22</v>
      </c>
      <c r="C22" s="9">
        <v>23</v>
      </c>
      <c r="D22" s="16">
        <v>766.9</v>
      </c>
      <c r="E22" s="16">
        <v>477.05</v>
      </c>
      <c r="F22" s="12">
        <v>62.204981092710923</v>
      </c>
    </row>
    <row r="23" spans="1:6" ht="15.75" x14ac:dyDescent="0.25">
      <c r="A23" s="9">
        <v>17</v>
      </c>
      <c r="B23" s="10" t="s">
        <v>45</v>
      </c>
      <c r="C23" s="9">
        <v>2101</v>
      </c>
      <c r="D23" s="16">
        <v>48616.23</v>
      </c>
      <c r="E23" s="16">
        <v>31119.47</v>
      </c>
      <c r="F23" s="12">
        <v>64.010454944778729</v>
      </c>
    </row>
    <row r="24" spans="1:6" ht="15.75" x14ac:dyDescent="0.25">
      <c r="A24" s="9">
        <v>18</v>
      </c>
      <c r="B24" s="10" t="s">
        <v>25</v>
      </c>
      <c r="C24" s="9">
        <v>163</v>
      </c>
      <c r="D24" s="16">
        <v>17030.68</v>
      </c>
      <c r="E24" s="16">
        <v>13089.47</v>
      </c>
      <c r="F24" s="12">
        <v>76.858175950696022</v>
      </c>
    </row>
    <row r="25" spans="1:6" ht="15.75" x14ac:dyDescent="0.25">
      <c r="A25" s="9">
        <v>19</v>
      </c>
      <c r="B25" s="10" t="s">
        <v>37</v>
      </c>
      <c r="C25" s="9">
        <v>1</v>
      </c>
      <c r="D25" s="16">
        <v>20.67</v>
      </c>
      <c r="E25" s="16">
        <v>17.36</v>
      </c>
      <c r="F25" s="12">
        <v>83.986453797774544</v>
      </c>
    </row>
    <row r="26" spans="1:6" ht="15.75" x14ac:dyDescent="0.25">
      <c r="A26" s="9">
        <v>20</v>
      </c>
      <c r="B26" s="10" t="s">
        <v>29</v>
      </c>
      <c r="C26" s="9">
        <v>174</v>
      </c>
      <c r="D26" s="16">
        <v>19144.18</v>
      </c>
      <c r="E26" s="16">
        <v>17399.75</v>
      </c>
      <c r="F26" s="12">
        <v>90.887935654595807</v>
      </c>
    </row>
    <row r="27" spans="1:6" ht="15.75" x14ac:dyDescent="0.25">
      <c r="A27" s="9">
        <v>21</v>
      </c>
      <c r="B27" s="10" t="s">
        <v>38</v>
      </c>
      <c r="C27" s="9">
        <v>14</v>
      </c>
      <c r="D27" s="16">
        <v>1611.11</v>
      </c>
      <c r="E27" s="16">
        <v>1562.55</v>
      </c>
      <c r="F27" s="12">
        <v>96.985928955813065</v>
      </c>
    </row>
    <row r="28" spans="1:6" ht="15.75" x14ac:dyDescent="0.25">
      <c r="A28" s="9">
        <v>22</v>
      </c>
      <c r="B28" s="10" t="s">
        <v>28</v>
      </c>
      <c r="C28" s="9">
        <v>204</v>
      </c>
      <c r="D28" s="16">
        <v>28439.69</v>
      </c>
      <c r="E28" s="16">
        <v>27674.21</v>
      </c>
      <c r="F28" s="12">
        <v>97.30840947985017</v>
      </c>
    </row>
    <row r="29" spans="1:6" ht="15.75" x14ac:dyDescent="0.25">
      <c r="A29" s="9">
        <v>23</v>
      </c>
      <c r="B29" s="10" t="s">
        <v>34</v>
      </c>
      <c r="C29" s="9">
        <v>31</v>
      </c>
      <c r="D29" s="16">
        <v>2200.7600000000002</v>
      </c>
      <c r="E29" s="16">
        <v>2257.4899999999998</v>
      </c>
      <c r="F29" s="12">
        <v>102.57774586960866</v>
      </c>
    </row>
    <row r="30" spans="1:6" ht="15.75" x14ac:dyDescent="0.25">
      <c r="A30" s="9">
        <v>24</v>
      </c>
      <c r="B30" s="10" t="s">
        <v>43</v>
      </c>
      <c r="C30" s="9">
        <v>303</v>
      </c>
      <c r="D30" s="16">
        <v>6867.26</v>
      </c>
      <c r="E30" s="16">
        <v>7352.01</v>
      </c>
      <c r="F30" s="12">
        <v>107.05885607942616</v>
      </c>
    </row>
    <row r="31" spans="1:6" ht="15.75" x14ac:dyDescent="0.25">
      <c r="A31" s="9">
        <v>25</v>
      </c>
      <c r="B31" s="10" t="s">
        <v>36</v>
      </c>
      <c r="C31" s="9">
        <v>8</v>
      </c>
      <c r="D31" s="16">
        <v>652.29</v>
      </c>
      <c r="E31" s="16">
        <v>813.45</v>
      </c>
      <c r="F31" s="12">
        <v>124.70680218921034</v>
      </c>
    </row>
    <row r="32" spans="1:6" ht="15.75" x14ac:dyDescent="0.25">
      <c r="A32" s="9">
        <v>26</v>
      </c>
      <c r="B32" s="10" t="s">
        <v>26</v>
      </c>
      <c r="C32" s="9">
        <v>683</v>
      </c>
      <c r="D32" s="16">
        <v>6002.77</v>
      </c>
      <c r="E32" s="16">
        <v>8669.9599999999991</v>
      </c>
      <c r="F32" s="12">
        <v>144.43265359159184</v>
      </c>
    </row>
    <row r="33" spans="1:6" ht="15.75" x14ac:dyDescent="0.25">
      <c r="A33" s="9">
        <v>27</v>
      </c>
      <c r="B33" s="10" t="s">
        <v>19</v>
      </c>
      <c r="C33" s="9">
        <v>68</v>
      </c>
      <c r="D33" s="16">
        <v>1482.98</v>
      </c>
      <c r="E33" s="16">
        <v>2190.4499999999998</v>
      </c>
      <c r="F33" s="12">
        <v>147.70597041092932</v>
      </c>
    </row>
    <row r="34" spans="1:6" ht="15.75" x14ac:dyDescent="0.25">
      <c r="A34" s="9">
        <v>28</v>
      </c>
      <c r="B34" s="10" t="s">
        <v>31</v>
      </c>
      <c r="C34" s="9">
        <v>58</v>
      </c>
      <c r="D34" s="16">
        <v>5011.42</v>
      </c>
      <c r="E34" s="16">
        <v>8385.0499999999993</v>
      </c>
      <c r="F34" s="12">
        <v>167.3188437608502</v>
      </c>
    </row>
    <row r="35" spans="1:6" ht="15.75" x14ac:dyDescent="0.25">
      <c r="A35" s="9">
        <v>29</v>
      </c>
      <c r="B35" s="10" t="s">
        <v>48</v>
      </c>
      <c r="C35" s="9">
        <v>23</v>
      </c>
      <c r="D35" s="16">
        <v>533.72</v>
      </c>
      <c r="E35" s="16">
        <v>1011.86</v>
      </c>
      <c r="F35" s="12">
        <v>189.58629993254888</v>
      </c>
    </row>
    <row r="36" spans="1:6" ht="15.75" x14ac:dyDescent="0.25">
      <c r="A36" s="9">
        <v>30</v>
      </c>
      <c r="B36" s="10" t="s">
        <v>49</v>
      </c>
      <c r="C36" s="9">
        <v>61</v>
      </c>
      <c r="D36" s="16">
        <v>1007.99</v>
      </c>
      <c r="E36" s="16">
        <v>2278.34</v>
      </c>
      <c r="F36" s="12">
        <v>226.0280359924206</v>
      </c>
    </row>
    <row r="37" spans="1:6" ht="15.75" x14ac:dyDescent="0.25">
      <c r="A37" s="9">
        <v>31</v>
      </c>
      <c r="B37" s="10" t="s">
        <v>51</v>
      </c>
      <c r="C37" s="9">
        <v>15</v>
      </c>
      <c r="D37" s="16">
        <v>136</v>
      </c>
      <c r="E37" s="16">
        <v>355.17</v>
      </c>
      <c r="F37" s="12">
        <v>261.15441176470591</v>
      </c>
    </row>
    <row r="38" spans="1:6" ht="15.75" x14ac:dyDescent="0.25">
      <c r="A38" s="9">
        <v>32</v>
      </c>
      <c r="B38" s="10" t="s">
        <v>50</v>
      </c>
      <c r="C38" s="9">
        <v>281</v>
      </c>
      <c r="D38" s="16">
        <v>1050.67</v>
      </c>
      <c r="E38" s="16">
        <v>4256.58</v>
      </c>
      <c r="F38" s="12">
        <v>405.13005986656134</v>
      </c>
    </row>
    <row r="39" spans="1:6" ht="15.75" x14ac:dyDescent="0.25">
      <c r="A39" s="9">
        <v>33</v>
      </c>
      <c r="B39" s="10" t="s">
        <v>39</v>
      </c>
      <c r="C39" s="9">
        <v>6</v>
      </c>
      <c r="D39" s="16">
        <v>234.85</v>
      </c>
      <c r="E39" s="16">
        <v>2443.96</v>
      </c>
      <c r="F39" s="12">
        <v>1040.6472216308282</v>
      </c>
    </row>
    <row r="40" spans="1:6" ht="15.75" customHeight="1" x14ac:dyDescent="0.25">
      <c r="A40" s="9">
        <v>34</v>
      </c>
      <c r="B40" s="18" t="s">
        <v>52</v>
      </c>
      <c r="C40" s="9">
        <v>26</v>
      </c>
      <c r="D40" s="16">
        <v>7.46</v>
      </c>
      <c r="E40" s="16">
        <v>637.26</v>
      </c>
      <c r="F40" s="12">
        <v>8542.3592493297583</v>
      </c>
    </row>
    <row r="41" spans="1:6" ht="31.5" x14ac:dyDescent="0.25">
      <c r="A41" s="15" t="s">
        <v>54</v>
      </c>
      <c r="B41" s="15"/>
      <c r="C41" s="9">
        <v>8420</v>
      </c>
      <c r="D41" s="16">
        <v>596553.02</v>
      </c>
      <c r="E41" s="16">
        <v>341851.19</v>
      </c>
      <c r="F41" s="12">
        <v>57.30441026013078</v>
      </c>
    </row>
  </sheetData>
  <autoFilter ref="A6:F6" xr:uid="{6BC1F028-AB86-4406-AB62-8B78E23F2D0A}">
    <sortState xmlns:xlrd2="http://schemas.microsoft.com/office/spreadsheetml/2017/richdata2" ref="A8:F42">
      <sortCondition ref="F6"/>
    </sortState>
  </autoFilter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SLBC BIHAR</cp:lastModifiedBy>
  <cp:lastPrinted>2026-03-23T05:40:41Z</cp:lastPrinted>
  <dcterms:created xsi:type="dcterms:W3CDTF">2019-12-31T05:27:03Z</dcterms:created>
  <dcterms:modified xsi:type="dcterms:W3CDTF">2026-04-30T11:07:48Z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2026-01-30T08:13:19Z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dd6e20ce-c0d3-479a-9aae-36bf0eae2076</vt:lpwstr>
  </property>
  <property fmtid="{D5CDD505-2E9C-101B-9397-08002B2CF9AE}" pid="8" name="MSIP_Label_183ada4e-448b-4689-9b53-cdfe99a249d2_ContentBits">
    <vt:lpwstr>0</vt:lpwstr>
  </property>
</Properties>
</file>